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'Лист1'!$A$1:$E$94</definedName>
  </definedNames>
  <calcPr fullCalcOnLoad="1"/>
</workbook>
</file>

<file path=xl/sharedStrings.xml><?xml version="1.0" encoding="utf-8"?>
<sst xmlns="http://schemas.openxmlformats.org/spreadsheetml/2006/main" count="202" uniqueCount="173">
  <si>
    <t>Приложение № 1</t>
  </si>
  <si>
    <t>к постановлению администрации</t>
  </si>
  <si>
    <t xml:space="preserve">города Бердска </t>
  </si>
  <si>
    <t>Код дохода по бюджетной классификации</t>
  </si>
  <si>
    <t>Наименование показателя</t>
  </si>
  <si>
    <t>Утверждено, руб.</t>
  </si>
  <si>
    <t>Исполнено, руб.</t>
  </si>
  <si>
    <t>ВСЕГО ДОХОДОВ</t>
  </si>
  <si>
    <t>-</t>
  </si>
  <si>
    <t>Процент исполнения,%</t>
  </si>
  <si>
    <t>000 2 19 60010 04 0000 150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</si>
  <si>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</si>
  <si>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</si>
  <si>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</si>
  <si>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</t>
  </si>
  <si>
    <t xml:space="preserve">Налог на доходы физических лиц в части суммы налога, превышающей650000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</si>
  <si>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</si>
  <si>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</si>
  <si>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</si>
  <si>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</si>
  <si>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</si>
  <si>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</si>
  <si>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</si>
  <si>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</si>
  <si>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</si>
  <si>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</si>
  <si>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</si>
  <si>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</si>
  <si>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Транспортный налог с организаций</t>
  </si>
  <si>
    <t>Транспортный налог с физических лиц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</si>
  <si>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</si>
  <si>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</si>
  <si>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</si>
  <si>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</si>
  <si>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</si>
  <si>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</si>
  <si>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</si>
  <si>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</si>
  <si>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</si>
  <si>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объектами7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</si>
  <si>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</si>
  <si>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</si>
  <si>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</si>
  <si>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Плата за использование лесов, расположенных на землях иных категорий, находящихся в собственности городских округов, в части арендной платы</t>
  </si>
  <si>
    <t>Прочие доходы от оказания платных услуг (работ) получателями средств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</si>
  <si>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</si>
  <si>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</si>
  <si>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 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</si>
  <si>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</si>
  <si>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</si>
  <si>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</si>
  <si>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</si>
  <si>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</si>
  <si>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</si>
  <si>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</si>
  <si>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</si>
  <si>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</si>
  <si>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</si>
  <si>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</si>
  <si>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</si>
  <si>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</si>
  <si>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</si>
  <si>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</si>
  <si>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</si>
  <si>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</si>
  <si>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2020года, подлежащие зачислению в федеральный бюджет и бюджет муниципального образования по нормативам, действовавшим в 2019 году</t>
  </si>
  <si>
    <t>Прочие неналоговые доходы бюджетов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</si>
  <si>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</si>
  <si>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</si>
  <si>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</si>
  <si>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</si>
  <si>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бюджетам городских округов на создание детских технопарков "Кванториум"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</si>
  <si>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</si>
  <si>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</si>
  <si>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</si>
  <si>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</si>
  <si>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государственную поддержку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</si>
  <si>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</si>
  <si>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</si>
  <si>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</si>
  <si>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</si>
  <si>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</si>
  <si>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</si>
  <si>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</t>
  </si>
  <si>
    <t>Субвенции бюджетам городских округов на проведение Всероссийской переписи населения 2020 года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</si>
  <si>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</si>
  <si>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</si>
  <si>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</si>
  <si>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</si>
  <si>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</si>
  <si>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</si>
  <si>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Кассовое исполнение доходов бюджета города Бердска за 1 квартал 2021 года по кодам классификации доходов бюджетов</t>
  </si>
  <si>
    <t xml:space="preserve"> 1 01 02010 01 0000 110</t>
  </si>
  <si>
    <t xml:space="preserve"> 1 01 02020 01 0000 110</t>
  </si>
  <si>
    <t xml:space="preserve"> 1 01 02030 01 0000 110</t>
  </si>
  <si>
    <t>1 01 02040 01 0000 110</t>
  </si>
  <si>
    <t xml:space="preserve"> 1 01 02080 01 0000 110</t>
  </si>
  <si>
    <t xml:space="preserve"> 1 03 02231 01 0000 110</t>
  </si>
  <si>
    <t xml:space="preserve"> 1 03 02241 01 0000 110</t>
  </si>
  <si>
    <t xml:space="preserve"> 1 03 02251 01 0000 110</t>
  </si>
  <si>
    <t xml:space="preserve"> 1 03 02261 01 0000 110</t>
  </si>
  <si>
    <t xml:space="preserve"> 1 05 01011 01 0000 110</t>
  </si>
  <si>
    <t xml:space="preserve"> 1 05 01021 01 0000 110</t>
  </si>
  <si>
    <t xml:space="preserve"> 1 05 02010 02 0000 110</t>
  </si>
  <si>
    <t xml:space="preserve"> 1 05 02020 02 0000 110</t>
  </si>
  <si>
    <t>1 05 03010 01 0000 110</t>
  </si>
  <si>
    <t xml:space="preserve"> 1 05 03020 01 0000 110</t>
  </si>
  <si>
    <t>1 05 04010 02 0000 110</t>
  </si>
  <si>
    <t xml:space="preserve"> 1 06 01020 04 0000 110</t>
  </si>
  <si>
    <t xml:space="preserve"> 1 06 04011 02 0000 110</t>
  </si>
  <si>
    <t xml:space="preserve"> 1 06 04012 02 0000 110</t>
  </si>
  <si>
    <t xml:space="preserve"> 1 06 06032 04 0000 110</t>
  </si>
  <si>
    <t xml:space="preserve"> 1 06 06042 04 0000 110</t>
  </si>
  <si>
    <t xml:space="preserve"> 1 08 03010 01 0000 110</t>
  </si>
  <si>
    <t xml:space="preserve"> 1 08 07150 01 0000 110</t>
  </si>
  <si>
    <t>1 11 05012 04 0000 120</t>
  </si>
  <si>
    <t>1 11 05024 04 0000 120</t>
  </si>
  <si>
    <t xml:space="preserve"> 1 11 05034 04 0000 120</t>
  </si>
  <si>
    <t xml:space="preserve"> 1 11 07014 04 0000 120</t>
  </si>
  <si>
    <t xml:space="preserve"> 1 11 09044 04 0000 120</t>
  </si>
  <si>
    <t xml:space="preserve"> 1 12 01010 01 0000 120</t>
  </si>
  <si>
    <t xml:space="preserve"> 1 12 01030 01 0000 120</t>
  </si>
  <si>
    <t xml:space="preserve"> 1 12 01041 01 0000 120</t>
  </si>
  <si>
    <t xml:space="preserve"> 1 12 01042 01 0000 120</t>
  </si>
  <si>
    <t xml:space="preserve"> 1 12 04042 04 0000 120</t>
  </si>
  <si>
    <t xml:space="preserve"> 1 13 01994 04 0000 130</t>
  </si>
  <si>
    <t xml:space="preserve"> 1 13 02064 04 0000 130</t>
  </si>
  <si>
    <t>1 13 02994 04 0000 130</t>
  </si>
  <si>
    <t xml:space="preserve"> 1 14 02042 04 0000 410</t>
  </si>
  <si>
    <t xml:space="preserve"> 1 14 02043 04 0000 410</t>
  </si>
  <si>
    <t>1 14 06012 04 0000 430</t>
  </si>
  <si>
    <t xml:space="preserve"> 1 14 06324 04 0000 430</t>
  </si>
  <si>
    <t xml:space="preserve"> 1 16 01053 01 0000 140</t>
  </si>
  <si>
    <t xml:space="preserve"> 1 16 01063 01 0000 140</t>
  </si>
  <si>
    <t xml:space="preserve"> 1 16 01073 01 0000 140</t>
  </si>
  <si>
    <t>1 16 01133 01 0000 140</t>
  </si>
  <si>
    <t>1 16 01143 01 0000 140</t>
  </si>
  <si>
    <t>1 16 01153 01 0000 140</t>
  </si>
  <si>
    <t>1 16 01173 01 0000 140</t>
  </si>
  <si>
    <t xml:space="preserve"> 1 16 01193 01 0000 140</t>
  </si>
  <si>
    <t xml:space="preserve"> 1 16 01203 01 0000 140</t>
  </si>
  <si>
    <t xml:space="preserve"> 1 16 01213 01 0000 140</t>
  </si>
  <si>
    <t>1 16 02020 02 0000 140</t>
  </si>
  <si>
    <t xml:space="preserve"> 1 16 07010 04 0000 140</t>
  </si>
  <si>
    <t xml:space="preserve"> 1 16 07090 04 0000 140</t>
  </si>
  <si>
    <t xml:space="preserve"> 1 16 10123 01 0000 140</t>
  </si>
  <si>
    <t xml:space="preserve"> 1 16 10129 01 0000 140</t>
  </si>
  <si>
    <t xml:space="preserve"> 1 17 05040 04 0000 180</t>
  </si>
  <si>
    <t xml:space="preserve"> 2 02 15001 04 0000 150</t>
  </si>
  <si>
    <t xml:space="preserve"> 2 02 20077 04 0000 150</t>
  </si>
  <si>
    <t xml:space="preserve"> 2 02 20302 04 0000 150</t>
  </si>
  <si>
    <t>2 02 25081 04 0000 150</t>
  </si>
  <si>
    <t xml:space="preserve"> 2 02 25173 04 0000 150</t>
  </si>
  <si>
    <t xml:space="preserve"> 2 02 25228 04 0000 150</t>
  </si>
  <si>
    <t xml:space="preserve"> 2 02 25304 04 0000 150</t>
  </si>
  <si>
    <t xml:space="preserve"> 2 02 25393 04 0000 150</t>
  </si>
  <si>
    <t xml:space="preserve"> 2 02 25491 04 0000 150</t>
  </si>
  <si>
    <t xml:space="preserve"> 2 02 25527 04 0000 150</t>
  </si>
  <si>
    <t xml:space="preserve"> 2 02 25555 04 0000 150</t>
  </si>
  <si>
    <t xml:space="preserve"> 2 02 29999 04 0000 150</t>
  </si>
  <si>
    <t xml:space="preserve"> 2 02 30024 04 0000 150</t>
  </si>
  <si>
    <t xml:space="preserve"> 2 02 35082 04 0000 150</t>
  </si>
  <si>
    <t>2 02 35120 04 0000 150</t>
  </si>
  <si>
    <t xml:space="preserve"> 2 02 35134 04 0000 150</t>
  </si>
  <si>
    <t>2 02 35176 04 0000 150</t>
  </si>
  <si>
    <t>2 02 35469 04 0000 150</t>
  </si>
  <si>
    <t xml:space="preserve"> 2 02 45303 04 0000 150</t>
  </si>
  <si>
    <t xml:space="preserve"> 2 02 49999 04 0000 150</t>
  </si>
  <si>
    <t xml:space="preserve"> 2 07 04050 04 0000 150</t>
  </si>
  <si>
    <t xml:space="preserve"> 2 18 04010 04 0000 150</t>
  </si>
  <si>
    <t xml:space="preserve"> 2 18 04020 04 0000 150</t>
  </si>
  <si>
    <t>________________________________</t>
  </si>
  <si>
    <t>от 21.05.2021_ № _1551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</si>
</sst>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dd\.mm\.yyyy"/>
    <numFmt numFmtId="175" formatCode="#,##0.00_ ;\-#,##0.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sz val="8"/>
      <color indexed="8"/>
      <name val="Arial"/>
      <family val="2"/>
    </font>
    <font>
      <sz val="6"/>
      <color indexed="8"/>
      <name val="Arial Cyr"/>
      <family val="0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49" fontId="38" fillId="0" borderId="0">
      <alignment wrapText="1"/>
      <protection/>
    </xf>
    <xf numFmtId="49" fontId="38" fillId="0" borderId="2">
      <alignment horizontal="left"/>
      <protection/>
    </xf>
    <xf numFmtId="0" fontId="38" fillId="0" borderId="3">
      <alignment horizontal="center" vertical="center" shrinkToFit="1"/>
      <protection/>
    </xf>
    <xf numFmtId="0" fontId="38" fillId="0" borderId="4">
      <alignment horizontal="center" vertical="center" shrinkToFit="1"/>
      <protection/>
    </xf>
    <xf numFmtId="49" fontId="38" fillId="0" borderId="0">
      <alignment horizontal="center"/>
      <protection/>
    </xf>
    <xf numFmtId="0" fontId="38" fillId="0" borderId="2">
      <alignment horizontal="center" shrinkToFit="1"/>
      <protection/>
    </xf>
    <xf numFmtId="49" fontId="38" fillId="0" borderId="5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2">
      <alignment horizontal="center" vertical="center" shrinkToFit="1"/>
      <protection/>
    </xf>
    <xf numFmtId="175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2">
      <alignment shrinkToFit="1"/>
      <protection/>
    </xf>
    <xf numFmtId="49" fontId="38" fillId="0" borderId="2">
      <alignment horizontal="right"/>
      <protection/>
    </xf>
    <xf numFmtId="175" fontId="38" fillId="0" borderId="6">
      <alignment horizontal="right" vertical="center" shrinkToFit="1"/>
      <protection/>
    </xf>
    <xf numFmtId="4" fontId="38" fillId="0" borderId="6">
      <alignment horizontal="right" shrinkToFit="1"/>
      <protection/>
    </xf>
    <xf numFmtId="0" fontId="40" fillId="0" borderId="6">
      <alignment wrapText="1"/>
      <protection/>
    </xf>
    <xf numFmtId="0" fontId="40" fillId="0" borderId="6">
      <alignment/>
      <protection/>
    </xf>
    <xf numFmtId="0" fontId="40" fillId="20" borderId="6">
      <alignment wrapText="1"/>
      <protection/>
    </xf>
    <xf numFmtId="0" fontId="38" fillId="20" borderId="7">
      <alignment horizontal="left" wrapText="1"/>
      <protection/>
    </xf>
    <xf numFmtId="49" fontId="38" fillId="0" borderId="6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8">
      <alignment horizontal="left"/>
      <protection/>
    </xf>
    <xf numFmtId="0" fontId="36" fillId="0" borderId="0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40" fillId="0" borderId="0">
      <alignment/>
      <protection/>
    </xf>
    <xf numFmtId="0" fontId="36" fillId="0" borderId="2">
      <alignment/>
      <protection/>
    </xf>
    <xf numFmtId="0" fontId="36" fillId="0" borderId="8">
      <alignment/>
      <protection/>
    </xf>
    <xf numFmtId="0" fontId="36" fillId="0" borderId="9">
      <alignment horizontal="left" wrapText="1"/>
      <protection/>
    </xf>
    <xf numFmtId="0" fontId="36" fillId="0" borderId="0">
      <alignment horizontal="left" wrapText="1"/>
      <protection/>
    </xf>
    <xf numFmtId="0" fontId="38" fillId="0" borderId="0">
      <alignment horizontal="center" wrapText="1"/>
      <protection/>
    </xf>
    <xf numFmtId="0" fontId="41" fillId="0" borderId="8">
      <alignment horizontal="center"/>
      <protection/>
    </xf>
    <xf numFmtId="0" fontId="36" fillId="0" borderId="0">
      <alignment horizontal="center"/>
      <protection/>
    </xf>
    <xf numFmtId="49" fontId="38" fillId="0" borderId="0">
      <alignment horizontal="center" wrapText="1"/>
      <protection/>
    </xf>
    <xf numFmtId="0" fontId="38" fillId="0" borderId="2">
      <alignment horizontal="center" wrapText="1"/>
      <protection/>
    </xf>
    <xf numFmtId="0" fontId="41" fillId="0" borderId="8">
      <alignment horizontal="center"/>
      <protection/>
    </xf>
    <xf numFmtId="0" fontId="41" fillId="0" borderId="0">
      <alignment horizontal="center"/>
      <protection/>
    </xf>
    <xf numFmtId="0" fontId="41" fillId="0" borderId="0">
      <alignment horizontal="center"/>
      <protection/>
    </xf>
    <xf numFmtId="0" fontId="38" fillId="0" borderId="0">
      <alignment horizontal="center" wrapText="1"/>
      <protection/>
    </xf>
    <xf numFmtId="0" fontId="37" fillId="0" borderId="2">
      <alignment/>
      <protection/>
    </xf>
    <xf numFmtId="0" fontId="36" fillId="0" borderId="9">
      <alignment horizontal="left"/>
      <protection/>
    </xf>
    <xf numFmtId="0" fontId="36" fillId="0" borderId="0">
      <alignment horizontal="left"/>
      <protection/>
    </xf>
    <xf numFmtId="0" fontId="39" fillId="0" borderId="0">
      <alignment horizontal="left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9">
      <alignment/>
      <protection/>
    </xf>
    <xf numFmtId="0" fontId="38" fillId="0" borderId="0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49" fontId="36" fillId="0" borderId="0">
      <alignment/>
      <protection/>
    </xf>
    <xf numFmtId="0" fontId="38" fillId="0" borderId="0">
      <alignment horizontal="center"/>
      <protection/>
    </xf>
    <xf numFmtId="0" fontId="36" fillId="0" borderId="1">
      <alignment horizontal="left"/>
      <protection/>
    </xf>
    <xf numFmtId="0" fontId="42" fillId="21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10">
      <alignment horizontal="left" wrapText="1"/>
      <protection/>
    </xf>
    <xf numFmtId="0" fontId="38" fillId="0" borderId="11">
      <alignment horizontal="left" wrapText="1"/>
      <protection/>
    </xf>
    <xf numFmtId="0" fontId="38" fillId="0" borderId="12">
      <alignment horizontal="left" wrapText="1" indent="2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>
      <alignment horizontal="left"/>
      <protection/>
    </xf>
    <xf numFmtId="0" fontId="38" fillId="0" borderId="13">
      <alignment horizontal="center" vertical="center"/>
      <protection/>
    </xf>
    <xf numFmtId="49" fontId="38" fillId="0" borderId="3">
      <alignment horizontal="center" wrapText="1"/>
      <protection/>
    </xf>
    <xf numFmtId="49" fontId="38" fillId="0" borderId="14">
      <alignment horizontal="center" shrinkToFit="1"/>
      <protection/>
    </xf>
    <xf numFmtId="49" fontId="38" fillId="0" borderId="15">
      <alignment horizontal="center" shrinkToFit="1"/>
      <protection/>
    </xf>
    <xf numFmtId="0" fontId="44" fillId="0" borderId="0">
      <alignment/>
      <protection/>
    </xf>
    <xf numFmtId="49" fontId="38" fillId="0" borderId="5">
      <alignment horizontal="center"/>
      <protection/>
    </xf>
    <xf numFmtId="49" fontId="38" fillId="0" borderId="16">
      <alignment horizontal="center"/>
      <protection/>
    </xf>
    <xf numFmtId="49" fontId="38" fillId="0" borderId="17">
      <alignment horizontal="center"/>
      <protection/>
    </xf>
    <xf numFmtId="49" fontId="38" fillId="0" borderId="0">
      <alignment/>
      <protection/>
    </xf>
    <xf numFmtId="0" fontId="38" fillId="0" borderId="2">
      <alignment horizontal="left" wrapText="1"/>
      <protection/>
    </xf>
    <xf numFmtId="0" fontId="38" fillId="0" borderId="18">
      <alignment horizontal="left" wrapText="1"/>
      <protection/>
    </xf>
    <xf numFmtId="49" fontId="38" fillId="0" borderId="8">
      <alignment/>
      <protection/>
    </xf>
    <xf numFmtId="49" fontId="38" fillId="0" borderId="1">
      <alignment horizontal="center" vertical="top" wrapText="1"/>
      <protection/>
    </xf>
    <xf numFmtId="49" fontId="38" fillId="0" borderId="13">
      <alignment horizontal="center" vertical="center"/>
      <protection/>
    </xf>
    <xf numFmtId="4" fontId="38" fillId="0" borderId="5">
      <alignment horizontal="right" shrinkToFit="1"/>
      <protection/>
    </xf>
    <xf numFmtId="4" fontId="38" fillId="0" borderId="16">
      <alignment horizontal="right" shrinkToFit="1"/>
      <protection/>
    </xf>
    <xf numFmtId="4" fontId="38" fillId="0" borderId="17">
      <alignment horizontal="right" shrinkToFit="1"/>
      <protection/>
    </xf>
    <xf numFmtId="0" fontId="43" fillId="0" borderId="0">
      <alignment horizontal="center"/>
      <protection/>
    </xf>
    <xf numFmtId="0" fontId="44" fillId="0" borderId="19">
      <alignment/>
      <protection/>
    </xf>
    <xf numFmtId="0" fontId="38" fillId="0" borderId="20">
      <alignment horizontal="right"/>
      <protection/>
    </xf>
    <xf numFmtId="49" fontId="38" fillId="0" borderId="20">
      <alignment horizontal="right" vertical="center"/>
      <protection/>
    </xf>
    <xf numFmtId="49" fontId="38" fillId="0" borderId="20">
      <alignment horizontal="right"/>
      <protection/>
    </xf>
    <xf numFmtId="49" fontId="38" fillId="0" borderId="20">
      <alignment/>
      <protection/>
    </xf>
    <xf numFmtId="0" fontId="38" fillId="0" borderId="2">
      <alignment horizontal="center"/>
      <protection/>
    </xf>
    <xf numFmtId="0" fontId="38" fillId="0" borderId="13">
      <alignment horizontal="center"/>
      <protection/>
    </xf>
    <xf numFmtId="49" fontId="38" fillId="0" borderId="21">
      <alignment horizontal="center"/>
      <protection/>
    </xf>
    <xf numFmtId="174" fontId="38" fillId="0" borderId="22">
      <alignment horizontal="center"/>
      <protection/>
    </xf>
    <xf numFmtId="49" fontId="38" fillId="0" borderId="22">
      <alignment horizontal="center" vertical="center"/>
      <protection/>
    </xf>
    <xf numFmtId="49" fontId="38" fillId="0" borderId="22">
      <alignment horizontal="center"/>
      <protection/>
    </xf>
    <xf numFmtId="49" fontId="38" fillId="0" borderId="23">
      <alignment horizontal="center"/>
      <protection/>
    </xf>
    <xf numFmtId="0" fontId="43" fillId="0" borderId="2">
      <alignment horizontal="center"/>
      <protection/>
    </xf>
    <xf numFmtId="0" fontId="45" fillId="0" borderId="0">
      <alignment horizontal="right"/>
      <protection/>
    </xf>
    <xf numFmtId="0" fontId="45" fillId="0" borderId="24">
      <alignment horizontal="right"/>
      <protection/>
    </xf>
    <xf numFmtId="0" fontId="45" fillId="0" borderId="25">
      <alignment horizontal="right"/>
      <protection/>
    </xf>
    <xf numFmtId="0" fontId="36" fillId="0" borderId="26">
      <alignment/>
      <protection/>
    </xf>
    <xf numFmtId="0" fontId="36" fillId="0" borderId="24">
      <alignment/>
      <protection/>
    </xf>
    <xf numFmtId="0" fontId="38" fillId="0" borderId="7">
      <alignment horizontal="left" wrapText="1"/>
      <protection/>
    </xf>
    <xf numFmtId="0" fontId="38" fillId="0" borderId="6">
      <alignment horizontal="left" wrapText="1"/>
      <protection/>
    </xf>
    <xf numFmtId="0" fontId="37" fillId="0" borderId="8">
      <alignment/>
      <protection/>
    </xf>
    <xf numFmtId="0" fontId="38" fillId="0" borderId="3">
      <alignment horizontal="center" shrinkToFit="1"/>
      <protection/>
    </xf>
    <xf numFmtId="0" fontId="38" fillId="0" borderId="14">
      <alignment horizontal="center" shrinkToFit="1"/>
      <protection/>
    </xf>
    <xf numFmtId="49" fontId="38" fillId="0" borderId="15">
      <alignment horizontal="center" wrapText="1"/>
      <protection/>
    </xf>
    <xf numFmtId="49" fontId="38" fillId="0" borderId="27">
      <alignment horizontal="center" shrinkToFit="1"/>
      <protection/>
    </xf>
    <xf numFmtId="0" fontId="37" fillId="0" borderId="9">
      <alignment/>
      <protection/>
    </xf>
    <xf numFmtId="0" fontId="38" fillId="0" borderId="13">
      <alignment horizontal="center" vertical="center" shrinkToFit="1"/>
      <protection/>
    </xf>
    <xf numFmtId="49" fontId="38" fillId="0" borderId="17">
      <alignment horizontal="center" wrapText="1"/>
      <protection/>
    </xf>
    <xf numFmtId="49" fontId="38" fillId="0" borderId="28">
      <alignment horizontal="center"/>
      <protection/>
    </xf>
    <xf numFmtId="49" fontId="38" fillId="0" borderId="13">
      <alignment horizontal="center" vertical="center" shrinkToFit="1"/>
      <protection/>
    </xf>
    <xf numFmtId="175" fontId="38" fillId="0" borderId="16">
      <alignment horizontal="right" shrinkToFit="1"/>
      <protection/>
    </xf>
    <xf numFmtId="4" fontId="38" fillId="0" borderId="17">
      <alignment horizontal="right" wrapText="1"/>
      <protection/>
    </xf>
    <xf numFmtId="4" fontId="38" fillId="0" borderId="28">
      <alignment horizontal="right" shrinkToFit="1"/>
      <protection/>
    </xf>
    <xf numFmtId="49" fontId="38" fillId="0" borderId="0">
      <alignment horizontal="right"/>
      <protection/>
    </xf>
    <xf numFmtId="4" fontId="38" fillId="0" borderId="29">
      <alignment horizontal="right" shrinkToFit="1"/>
      <protection/>
    </xf>
    <xf numFmtId="175" fontId="38" fillId="0" borderId="30">
      <alignment horizontal="right" shrinkToFit="1"/>
      <protection/>
    </xf>
    <xf numFmtId="4" fontId="38" fillId="0" borderId="12">
      <alignment horizontal="right" wrapText="1"/>
      <protection/>
    </xf>
    <xf numFmtId="49" fontId="38" fillId="0" borderId="31">
      <alignment horizontal="center"/>
      <protection/>
    </xf>
    <xf numFmtId="0" fontId="43" fillId="0" borderId="24">
      <alignment horizontal="center"/>
      <protection/>
    </xf>
    <xf numFmtId="49" fontId="36" fillId="0" borderId="24">
      <alignment/>
      <protection/>
    </xf>
    <xf numFmtId="49" fontId="36" fillId="0" borderId="25">
      <alignment/>
      <protection/>
    </xf>
    <xf numFmtId="0" fontId="36" fillId="0" borderId="25">
      <alignment wrapText="1"/>
      <protection/>
    </xf>
    <xf numFmtId="0" fontId="36" fillId="0" borderId="25">
      <alignment/>
      <protection/>
    </xf>
    <xf numFmtId="0" fontId="38" fillId="0" borderId="0">
      <alignment wrapText="1"/>
      <protection/>
    </xf>
    <xf numFmtId="0" fontId="38" fillId="0" borderId="2">
      <alignment horizontal="left"/>
      <protection/>
    </xf>
    <xf numFmtId="0" fontId="38" fillId="0" borderId="10">
      <alignment horizontal="left" wrapText="1" indent="2"/>
      <protection/>
    </xf>
    <xf numFmtId="0" fontId="38" fillId="0" borderId="32">
      <alignment horizontal="left" wrapText="1"/>
      <protection/>
    </xf>
    <xf numFmtId="0" fontId="38" fillId="0" borderId="11">
      <alignment horizontal="left" wrapText="1" indent="2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6" fillId="28" borderId="33" applyNumberFormat="0" applyAlignment="0" applyProtection="0"/>
    <xf numFmtId="0" fontId="47" fillId="29" borderId="34" applyNumberFormat="0" applyAlignment="0" applyProtection="0"/>
    <xf numFmtId="0" fontId="48" fillId="29" borderId="3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8" applyNumberFormat="0" applyFill="0" applyAlignment="0" applyProtection="0"/>
    <xf numFmtId="0" fontId="53" fillId="30" borderId="39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40" applyNumberFormat="0" applyFont="0" applyAlignment="0" applyProtection="0"/>
    <xf numFmtId="9" fontId="0" fillId="0" borderId="0" applyFont="0" applyFill="0" applyBorder="0" applyAlignment="0" applyProtection="0"/>
    <xf numFmtId="0" fontId="58" fillId="0" borderId="41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194" applyFont="1" applyAlignment="1">
      <alignment wrapText="1"/>
      <protection/>
    </xf>
    <xf numFmtId="0" fontId="0" fillId="0" borderId="0" xfId="0" applyFill="1" applyAlignment="1">
      <alignment/>
    </xf>
    <xf numFmtId="11" fontId="4" fillId="0" borderId="0" xfId="194" applyNumberFormat="1" applyFont="1" applyAlignment="1">
      <alignment/>
      <protection/>
    </xf>
    <xf numFmtId="0" fontId="0" fillId="0" borderId="0" xfId="0" applyAlignment="1">
      <alignment horizontal="center" vertical="center"/>
    </xf>
    <xf numFmtId="0" fontId="5" fillId="0" borderId="42" xfId="0" applyFont="1" applyFill="1" applyBorder="1" applyAlignment="1">
      <alignment wrapText="1"/>
    </xf>
    <xf numFmtId="0" fontId="5" fillId="0" borderId="43" xfId="194" applyFont="1" applyBorder="1" applyAlignment="1">
      <alignment horizontal="center" vertical="center" wrapText="1"/>
      <protection/>
    </xf>
    <xf numFmtId="11" fontId="5" fillId="0" borderId="43" xfId="194" applyNumberFormat="1" applyFont="1" applyBorder="1" applyAlignment="1">
      <alignment horizontal="center" vertical="center" wrapText="1"/>
      <protection/>
    </xf>
    <xf numFmtId="173" fontId="5" fillId="0" borderId="43" xfId="194" applyNumberFormat="1" applyFont="1" applyBorder="1" applyAlignment="1">
      <alignment horizontal="center" vertical="center" wrapText="1"/>
      <protection/>
    </xf>
    <xf numFmtId="0" fontId="5" fillId="0" borderId="0" xfId="194" applyFont="1" applyAlignment="1">
      <alignment horizontal="right" wrapText="1"/>
      <protection/>
    </xf>
    <xf numFmtId="172" fontId="5" fillId="0" borderId="43" xfId="203" applyNumberFormat="1" applyFont="1" applyFill="1" applyBorder="1" applyAlignment="1" applyProtection="1">
      <alignment horizontal="right"/>
      <protection locked="0"/>
    </xf>
    <xf numFmtId="172" fontId="5" fillId="0" borderId="42" xfId="203" applyNumberFormat="1" applyFont="1" applyFill="1" applyBorder="1" applyAlignment="1" applyProtection="1">
      <alignment horizontal="right"/>
      <protection locked="0"/>
    </xf>
    <xf numFmtId="172" fontId="5" fillId="0" borderId="43" xfId="194" applyNumberFormat="1" applyFont="1" applyBorder="1" applyAlignment="1">
      <alignment horizontal="right" wrapText="1"/>
      <protection/>
    </xf>
    <xf numFmtId="49" fontId="6" fillId="0" borderId="44" xfId="0" applyNumberFormat="1" applyFont="1" applyFill="1" applyBorder="1" applyAlignment="1">
      <alignment wrapText="1"/>
    </xf>
    <xf numFmtId="49" fontId="6" fillId="0" borderId="45" xfId="0" applyNumberFormat="1" applyFont="1" applyFill="1" applyBorder="1" applyAlignment="1">
      <alignment wrapText="1"/>
    </xf>
    <xf numFmtId="49" fontId="6" fillId="0" borderId="46" xfId="0" applyNumberFormat="1" applyFont="1" applyFill="1" applyBorder="1" applyAlignment="1">
      <alignment wrapText="1"/>
    </xf>
    <xf numFmtId="0" fontId="7" fillId="0" borderId="43" xfId="194" applyFont="1" applyBorder="1" applyAlignment="1">
      <alignment horizontal="center" vertical="center" wrapText="1"/>
      <protection/>
    </xf>
    <xf numFmtId="49" fontId="8" fillId="0" borderId="43" xfId="0" applyNumberFormat="1" applyFont="1" applyFill="1" applyBorder="1" applyAlignment="1">
      <alignment wrapText="1"/>
    </xf>
    <xf numFmtId="0" fontId="4" fillId="0" borderId="47" xfId="0" applyNumberFormat="1" applyFont="1" applyFill="1" applyBorder="1" applyAlignment="1">
      <alignment wrapText="1"/>
    </xf>
    <xf numFmtId="172" fontId="4" fillId="0" borderId="47" xfId="0" applyNumberFormat="1" applyFont="1" applyFill="1" applyBorder="1" applyAlignment="1">
      <alignment horizontal="right" wrapText="1"/>
    </xf>
    <xf numFmtId="172" fontId="4" fillId="0" borderId="48" xfId="194" applyNumberFormat="1" applyFont="1" applyFill="1" applyBorder="1" applyAlignment="1">
      <alignment horizontal="right" wrapText="1"/>
      <protection/>
    </xf>
    <xf numFmtId="0" fontId="4" fillId="0" borderId="49" xfId="0" applyNumberFormat="1" applyFont="1" applyFill="1" applyBorder="1" applyAlignment="1">
      <alignment wrapText="1"/>
    </xf>
    <xf numFmtId="172" fontId="4" fillId="0" borderId="49" xfId="0" applyNumberFormat="1" applyFont="1" applyFill="1" applyBorder="1" applyAlignment="1">
      <alignment horizontal="right" wrapText="1"/>
    </xf>
    <xf numFmtId="0" fontId="4" fillId="0" borderId="50" xfId="0" applyNumberFormat="1" applyFont="1" applyFill="1" applyBorder="1" applyAlignment="1">
      <alignment wrapText="1"/>
    </xf>
    <xf numFmtId="172" fontId="4" fillId="0" borderId="50" xfId="0" applyNumberFormat="1" applyFont="1" applyFill="1" applyBorder="1" applyAlignment="1">
      <alignment horizontal="right" wrapText="1"/>
    </xf>
    <xf numFmtId="0" fontId="6" fillId="0" borderId="0" xfId="194" applyFont="1" applyAlignment="1">
      <alignment/>
      <protection/>
    </xf>
    <xf numFmtId="0" fontId="7" fillId="0" borderId="0" xfId="194" applyFont="1" applyAlignment="1">
      <alignment wrapText="1"/>
      <protection/>
    </xf>
    <xf numFmtId="0" fontId="0" fillId="0" borderId="0" xfId="0" applyFont="1" applyAlignment="1">
      <alignment/>
    </xf>
    <xf numFmtId="0" fontId="5" fillId="0" borderId="0" xfId="194" applyFont="1" applyBorder="1" applyAlignment="1">
      <alignment/>
      <protection/>
    </xf>
    <xf numFmtId="0" fontId="5" fillId="0" borderId="0" xfId="194" applyFont="1" applyAlignment="1">
      <alignment horizontal="center" vertical="center" wrapText="1"/>
      <protection/>
    </xf>
    <xf numFmtId="4" fontId="4" fillId="0" borderId="0" xfId="194" applyNumberFormat="1" applyFont="1" applyAlignment="1">
      <alignment horizontal="center"/>
      <protection/>
    </xf>
    <xf numFmtId="4" fontId="4" fillId="0" borderId="0" xfId="194" applyNumberFormat="1" applyFont="1" applyAlignment="1">
      <alignment horizontal="right"/>
      <protection/>
    </xf>
  </cellXfs>
  <cellStyles count="1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40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150" xfId="89"/>
    <cellStyle name="xl151" xfId="90"/>
    <cellStyle name="xl152" xfId="91"/>
    <cellStyle name="xl153" xfId="92"/>
    <cellStyle name="xl154" xfId="93"/>
    <cellStyle name="xl155" xfId="94"/>
    <cellStyle name="xl21" xfId="95"/>
    <cellStyle name="xl22" xfId="96"/>
    <cellStyle name="xl23" xfId="97"/>
    <cellStyle name="xl24" xfId="98"/>
    <cellStyle name="xl25" xfId="99"/>
    <cellStyle name="xl26" xfId="100"/>
    <cellStyle name="xl27" xfId="101"/>
    <cellStyle name="xl28" xfId="102"/>
    <cellStyle name="xl29" xfId="103"/>
    <cellStyle name="xl30" xfId="104"/>
    <cellStyle name="xl31" xfId="105"/>
    <cellStyle name="xl32" xfId="106"/>
    <cellStyle name="xl33" xfId="107"/>
    <cellStyle name="xl34" xfId="108"/>
    <cellStyle name="xl35" xfId="109"/>
    <cellStyle name="xl36" xfId="110"/>
    <cellStyle name="xl37" xfId="111"/>
    <cellStyle name="xl38" xfId="112"/>
    <cellStyle name="xl39" xfId="113"/>
    <cellStyle name="xl40" xfId="114"/>
    <cellStyle name="xl41" xfId="115"/>
    <cellStyle name="xl42" xfId="116"/>
    <cellStyle name="xl43" xfId="117"/>
    <cellStyle name="xl44" xfId="118"/>
    <cellStyle name="xl45" xfId="119"/>
    <cellStyle name="xl46" xfId="120"/>
    <cellStyle name="xl47" xfId="121"/>
    <cellStyle name="xl48" xfId="122"/>
    <cellStyle name="xl49" xfId="123"/>
    <cellStyle name="xl50" xfId="124"/>
    <cellStyle name="xl51" xfId="125"/>
    <cellStyle name="xl52" xfId="126"/>
    <cellStyle name="xl53" xfId="127"/>
    <cellStyle name="xl54" xfId="128"/>
    <cellStyle name="xl55" xfId="129"/>
    <cellStyle name="xl56" xfId="130"/>
    <cellStyle name="xl57" xfId="131"/>
    <cellStyle name="xl58" xfId="132"/>
    <cellStyle name="xl59" xfId="133"/>
    <cellStyle name="xl60" xfId="134"/>
    <cellStyle name="xl61" xfId="135"/>
    <cellStyle name="xl62" xfId="136"/>
    <cellStyle name="xl63" xfId="137"/>
    <cellStyle name="xl64" xfId="138"/>
    <cellStyle name="xl65" xfId="139"/>
    <cellStyle name="xl66" xfId="140"/>
    <cellStyle name="xl67" xfId="141"/>
    <cellStyle name="xl68" xfId="142"/>
    <cellStyle name="xl69" xfId="143"/>
    <cellStyle name="xl70" xfId="144"/>
    <cellStyle name="xl71" xfId="145"/>
    <cellStyle name="xl72" xfId="146"/>
    <cellStyle name="xl73" xfId="147"/>
    <cellStyle name="xl74" xfId="148"/>
    <cellStyle name="xl75" xfId="149"/>
    <cellStyle name="xl76" xfId="150"/>
    <cellStyle name="xl77" xfId="151"/>
    <cellStyle name="xl78" xfId="152"/>
    <cellStyle name="xl79" xfId="153"/>
    <cellStyle name="xl80" xfId="154"/>
    <cellStyle name="xl81" xfId="155"/>
    <cellStyle name="xl82" xfId="156"/>
    <cellStyle name="xl83" xfId="157"/>
    <cellStyle name="xl84" xfId="158"/>
    <cellStyle name="xl85" xfId="159"/>
    <cellStyle name="xl86" xfId="160"/>
    <cellStyle name="xl87" xfId="161"/>
    <cellStyle name="xl88" xfId="162"/>
    <cellStyle name="xl89" xfId="163"/>
    <cellStyle name="xl90" xfId="164"/>
    <cellStyle name="xl91" xfId="165"/>
    <cellStyle name="xl92" xfId="166"/>
    <cellStyle name="xl93" xfId="167"/>
    <cellStyle name="xl94" xfId="168"/>
    <cellStyle name="xl95" xfId="169"/>
    <cellStyle name="xl96" xfId="170"/>
    <cellStyle name="xl97" xfId="171"/>
    <cellStyle name="xl98" xfId="172"/>
    <cellStyle name="xl99" xfId="173"/>
    <cellStyle name="Акцент1" xfId="174"/>
    <cellStyle name="Акцент2" xfId="175"/>
    <cellStyle name="Акцент3" xfId="176"/>
    <cellStyle name="Акцент4" xfId="177"/>
    <cellStyle name="Акцент5" xfId="178"/>
    <cellStyle name="Акцент6" xfId="179"/>
    <cellStyle name="Ввод " xfId="180"/>
    <cellStyle name="Вывод" xfId="181"/>
    <cellStyle name="Вычисление" xfId="182"/>
    <cellStyle name="Currency" xfId="183"/>
    <cellStyle name="Currency [0]" xfId="184"/>
    <cellStyle name="Денежный 2" xfId="185"/>
    <cellStyle name="Заголовок 1" xfId="186"/>
    <cellStyle name="Заголовок 2" xfId="187"/>
    <cellStyle name="Заголовок 3" xfId="188"/>
    <cellStyle name="Заголовок 4" xfId="189"/>
    <cellStyle name="Итог" xfId="190"/>
    <cellStyle name="Контрольная ячейка" xfId="191"/>
    <cellStyle name="Название" xfId="192"/>
    <cellStyle name="Нейтральный" xfId="193"/>
    <cellStyle name="Обычный 2" xfId="194"/>
    <cellStyle name="Обычный 2 2" xfId="195"/>
    <cellStyle name="Обычный 3" xfId="196"/>
    <cellStyle name="Плохой" xfId="197"/>
    <cellStyle name="Пояснение" xfId="198"/>
    <cellStyle name="Примечание" xfId="199"/>
    <cellStyle name="Percent" xfId="200"/>
    <cellStyle name="Связанная ячейка" xfId="201"/>
    <cellStyle name="Текст предупреждения" xfId="202"/>
    <cellStyle name="Comma" xfId="203"/>
    <cellStyle name="Comma [0]" xfId="204"/>
    <cellStyle name="Хороший" xfId="2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view="pageBreakPreview" zoomScale="85" zoomScaleSheetLayoutView="85" zoomScalePageLayoutView="0" workbookViewId="0" topLeftCell="A69">
      <selection activeCell="B74" sqref="B74"/>
    </sheetView>
  </sheetViews>
  <sheetFormatPr defaultColWidth="76.140625" defaultRowHeight="15"/>
  <cols>
    <col min="1" max="1" width="22.421875" style="29" customWidth="1"/>
    <col min="2" max="2" width="76.140625" style="2" customWidth="1"/>
    <col min="3" max="3" width="18.421875" style="1" customWidth="1"/>
    <col min="4" max="4" width="21.57421875" style="1" customWidth="1"/>
    <col min="5" max="5" width="17.8515625" style="1" bestFit="1" customWidth="1"/>
    <col min="6" max="16384" width="76.140625" style="2" customWidth="1"/>
  </cols>
  <sheetData>
    <row r="1" spans="1:5" ht="15.75">
      <c r="A1" s="27"/>
      <c r="B1" s="5"/>
      <c r="C1" s="32" t="s">
        <v>0</v>
      </c>
      <c r="D1" s="32"/>
      <c r="E1" s="32"/>
    </row>
    <row r="2" spans="1:5" ht="15.75">
      <c r="A2" s="27"/>
      <c r="B2" s="5"/>
      <c r="C2" s="32" t="s">
        <v>1</v>
      </c>
      <c r="D2" s="32"/>
      <c r="E2" s="32"/>
    </row>
    <row r="3" spans="1:5" ht="15.75">
      <c r="A3" s="27"/>
      <c r="B3" s="5"/>
      <c r="C3" s="32" t="s">
        <v>2</v>
      </c>
      <c r="D3" s="32"/>
      <c r="E3" s="32"/>
    </row>
    <row r="4" spans="1:5" ht="15.75">
      <c r="A4" s="27"/>
      <c r="B4" s="5"/>
      <c r="C4" s="32" t="s">
        <v>172</v>
      </c>
      <c r="D4" s="32"/>
      <c r="E4" s="32"/>
    </row>
    <row r="5" spans="1:5" ht="15.75">
      <c r="A5" s="27"/>
      <c r="B5" s="5"/>
      <c r="C5" s="33"/>
      <c r="D5" s="33"/>
      <c r="E5" s="33"/>
    </row>
    <row r="6" spans="1:5" ht="15.75">
      <c r="A6" s="31" t="s">
        <v>91</v>
      </c>
      <c r="B6" s="31"/>
      <c r="C6" s="31"/>
      <c r="D6" s="31"/>
      <c r="E6" s="31"/>
    </row>
    <row r="7" spans="1:5" ht="15.75">
      <c r="A7" s="28"/>
      <c r="B7" s="3"/>
      <c r="C7" s="11"/>
      <c r="D7" s="11"/>
      <c r="E7" s="11"/>
    </row>
    <row r="8" spans="1:5" ht="16.5" thickBot="1">
      <c r="A8" s="27"/>
      <c r="B8" s="30"/>
      <c r="C8" s="30"/>
      <c r="D8" s="30"/>
      <c r="E8" s="30"/>
    </row>
    <row r="9" spans="1:5" s="6" customFormat="1" ht="51.75" customHeight="1" thickBot="1">
      <c r="A9" s="18" t="s">
        <v>3</v>
      </c>
      <c r="B9" s="9" t="s">
        <v>4</v>
      </c>
      <c r="C9" s="10" t="s">
        <v>5</v>
      </c>
      <c r="D9" s="10" t="s">
        <v>6</v>
      </c>
      <c r="E9" s="8" t="s">
        <v>9</v>
      </c>
    </row>
    <row r="10" spans="1:5" ht="63">
      <c r="A10" s="15" t="s">
        <v>92</v>
      </c>
      <c r="B10" s="20" t="s">
        <v>11</v>
      </c>
      <c r="C10" s="21">
        <v>493219400</v>
      </c>
      <c r="D10" s="21">
        <v>136913166.34</v>
      </c>
      <c r="E10" s="22">
        <f aca="true" t="shared" si="0" ref="E10:E72">D10/C10*100</f>
        <v>27.759079699622525</v>
      </c>
    </row>
    <row r="11" spans="1:5" ht="94.5">
      <c r="A11" s="16" t="s">
        <v>93</v>
      </c>
      <c r="B11" s="23" t="s">
        <v>12</v>
      </c>
      <c r="C11" s="24">
        <v>11012500</v>
      </c>
      <c r="D11" s="24">
        <v>650159.67</v>
      </c>
      <c r="E11" s="22">
        <f t="shared" si="0"/>
        <v>5.903833552780932</v>
      </c>
    </row>
    <row r="12" spans="1:5" ht="47.25">
      <c r="A12" s="16" t="s">
        <v>94</v>
      </c>
      <c r="B12" s="23" t="s">
        <v>13</v>
      </c>
      <c r="C12" s="24">
        <v>87626200</v>
      </c>
      <c r="D12" s="24">
        <v>1900652.49</v>
      </c>
      <c r="E12" s="22">
        <f t="shared" si="0"/>
        <v>2.169045890384383</v>
      </c>
    </row>
    <row r="13" spans="1:5" ht="78.75">
      <c r="A13" s="16" t="s">
        <v>95</v>
      </c>
      <c r="B13" s="23" t="s">
        <v>14</v>
      </c>
      <c r="C13" s="24">
        <v>210800</v>
      </c>
      <c r="D13" s="24">
        <v>52624.97</v>
      </c>
      <c r="E13" s="22">
        <f t="shared" si="0"/>
        <v>24.964407020872866</v>
      </c>
    </row>
    <row r="14" spans="1:5" ht="94.5">
      <c r="A14" s="16" t="s">
        <v>96</v>
      </c>
      <c r="B14" s="23" t="s">
        <v>15</v>
      </c>
      <c r="C14" s="24">
        <v>0</v>
      </c>
      <c r="D14" s="24">
        <v>223153.72</v>
      </c>
      <c r="E14" s="22" t="s">
        <v>8</v>
      </c>
    </row>
    <row r="15" spans="1:5" ht="94.5">
      <c r="A15" s="16" t="s">
        <v>97</v>
      </c>
      <c r="B15" s="23" t="s">
        <v>16</v>
      </c>
      <c r="C15" s="24">
        <v>0</v>
      </c>
      <c r="D15" s="24">
        <v>1017622.6</v>
      </c>
      <c r="E15" s="22" t="s">
        <v>8</v>
      </c>
    </row>
    <row r="16" spans="1:5" ht="110.25">
      <c r="A16" s="16" t="s">
        <v>98</v>
      </c>
      <c r="B16" s="23" t="s">
        <v>17</v>
      </c>
      <c r="C16" s="24">
        <v>25000</v>
      </c>
      <c r="D16" s="24">
        <v>7137.23</v>
      </c>
      <c r="E16" s="22">
        <f t="shared" si="0"/>
        <v>28.54892</v>
      </c>
    </row>
    <row r="17" spans="1:5" s="4" customFormat="1" ht="94.5">
      <c r="A17" s="16" t="s">
        <v>99</v>
      </c>
      <c r="B17" s="23" t="s">
        <v>18</v>
      </c>
      <c r="C17" s="24">
        <v>10383000</v>
      </c>
      <c r="D17" s="24">
        <v>1424500.86</v>
      </c>
      <c r="E17" s="22">
        <f t="shared" si="0"/>
        <v>13.719549841086392</v>
      </c>
    </row>
    <row r="18" spans="1:5" ht="94.5">
      <c r="A18" s="16" t="s">
        <v>100</v>
      </c>
      <c r="B18" s="23" t="s">
        <v>19</v>
      </c>
      <c r="C18" s="24">
        <v>0</v>
      </c>
      <c r="D18" s="24">
        <v>-181740.36</v>
      </c>
      <c r="E18" s="22" t="s">
        <v>8</v>
      </c>
    </row>
    <row r="19" spans="1:5" ht="31.5">
      <c r="A19" s="16" t="s">
        <v>101</v>
      </c>
      <c r="B19" s="23" t="s">
        <v>20</v>
      </c>
      <c r="C19" s="24">
        <v>59010900</v>
      </c>
      <c r="D19" s="24">
        <v>8553688.7</v>
      </c>
      <c r="E19" s="22">
        <f t="shared" si="0"/>
        <v>14.495099549405277</v>
      </c>
    </row>
    <row r="20" spans="1:5" ht="63">
      <c r="A20" s="16" t="s">
        <v>102</v>
      </c>
      <c r="B20" s="23" t="s">
        <v>21</v>
      </c>
      <c r="C20" s="24">
        <v>0</v>
      </c>
      <c r="D20" s="24">
        <v>4949079.91</v>
      </c>
      <c r="E20" s="22" t="s">
        <v>8</v>
      </c>
    </row>
    <row r="21" spans="1:5" ht="15.75">
      <c r="A21" s="16" t="s">
        <v>103</v>
      </c>
      <c r="B21" s="23" t="s">
        <v>22</v>
      </c>
      <c r="C21" s="24">
        <v>10589500</v>
      </c>
      <c r="D21" s="24">
        <v>10704603.62</v>
      </c>
      <c r="E21" s="22">
        <f t="shared" si="0"/>
        <v>101.08695991312149</v>
      </c>
    </row>
    <row r="22" spans="1:5" ht="31.5">
      <c r="A22" s="16" t="s">
        <v>104</v>
      </c>
      <c r="B22" s="23" t="s">
        <v>23</v>
      </c>
      <c r="C22" s="24">
        <v>0</v>
      </c>
      <c r="D22" s="24">
        <v>2.7</v>
      </c>
      <c r="E22" s="22" t="s">
        <v>8</v>
      </c>
    </row>
    <row r="23" spans="1:5" ht="15.75">
      <c r="A23" s="16" t="s">
        <v>105</v>
      </c>
      <c r="B23" s="23" t="s">
        <v>24</v>
      </c>
      <c r="C23" s="24">
        <v>0</v>
      </c>
      <c r="D23" s="24">
        <v>177.43</v>
      </c>
      <c r="E23" s="22" t="s">
        <v>8</v>
      </c>
    </row>
    <row r="24" spans="1:5" ht="31.5">
      <c r="A24" s="16" t="s">
        <v>106</v>
      </c>
      <c r="B24" s="23" t="s">
        <v>25</v>
      </c>
      <c r="C24" s="24">
        <v>22300</v>
      </c>
      <c r="D24" s="24">
        <v>0</v>
      </c>
      <c r="E24" s="22" t="s">
        <v>8</v>
      </c>
    </row>
    <row r="25" spans="1:5" ht="31.5">
      <c r="A25" s="16" t="s">
        <v>107</v>
      </c>
      <c r="B25" s="23" t="s">
        <v>26</v>
      </c>
      <c r="C25" s="24">
        <v>8841300</v>
      </c>
      <c r="D25" s="24">
        <v>4278276.96</v>
      </c>
      <c r="E25" s="22">
        <f t="shared" si="0"/>
        <v>48.3896820603305</v>
      </c>
    </row>
    <row r="26" spans="1:5" ht="47.25">
      <c r="A26" s="16" t="s">
        <v>108</v>
      </c>
      <c r="B26" s="23" t="s">
        <v>27</v>
      </c>
      <c r="C26" s="24">
        <v>51168000</v>
      </c>
      <c r="D26" s="24">
        <v>2374951.99</v>
      </c>
      <c r="E26" s="22">
        <f t="shared" si="0"/>
        <v>4.641479029862414</v>
      </c>
    </row>
    <row r="27" spans="1:5" ht="15.75">
      <c r="A27" s="16" t="s">
        <v>109</v>
      </c>
      <c r="B27" s="23" t="s">
        <v>28</v>
      </c>
      <c r="C27" s="24">
        <v>1877700</v>
      </c>
      <c r="D27" s="24">
        <v>339476.83</v>
      </c>
      <c r="E27" s="22">
        <f t="shared" si="0"/>
        <v>18.079396602226126</v>
      </c>
    </row>
    <row r="28" spans="1:5" ht="15.75">
      <c r="A28" s="16" t="s">
        <v>110</v>
      </c>
      <c r="B28" s="23" t="s">
        <v>29</v>
      </c>
      <c r="C28" s="24">
        <v>17254000</v>
      </c>
      <c r="D28" s="24">
        <v>1806209.5</v>
      </c>
      <c r="E28" s="22">
        <f t="shared" si="0"/>
        <v>10.468352266141185</v>
      </c>
    </row>
    <row r="29" spans="1:5" ht="31.5">
      <c r="A29" s="16" t="s">
        <v>111</v>
      </c>
      <c r="B29" s="23" t="s">
        <v>30</v>
      </c>
      <c r="C29" s="24">
        <v>46775800</v>
      </c>
      <c r="D29" s="24">
        <v>13876521.49</v>
      </c>
      <c r="E29" s="22">
        <f t="shared" si="0"/>
        <v>29.66602706955306</v>
      </c>
    </row>
    <row r="30" spans="1:5" ht="31.5">
      <c r="A30" s="16" t="s">
        <v>112</v>
      </c>
      <c r="B30" s="23" t="s">
        <v>31</v>
      </c>
      <c r="C30" s="24">
        <v>19612600</v>
      </c>
      <c r="D30" s="24">
        <v>1492163.98</v>
      </c>
      <c r="E30" s="22">
        <f t="shared" si="0"/>
        <v>7.608190550972334</v>
      </c>
    </row>
    <row r="31" spans="1:5" ht="47.25">
      <c r="A31" s="16" t="s">
        <v>113</v>
      </c>
      <c r="B31" s="23" t="s">
        <v>32</v>
      </c>
      <c r="C31" s="24">
        <v>14084500</v>
      </c>
      <c r="D31" s="24">
        <v>3570128.23</v>
      </c>
      <c r="E31" s="22">
        <f t="shared" si="0"/>
        <v>25.347923106961552</v>
      </c>
    </row>
    <row r="32" spans="1:5" ht="31.5">
      <c r="A32" s="16" t="s">
        <v>114</v>
      </c>
      <c r="B32" s="23" t="s">
        <v>33</v>
      </c>
      <c r="C32" s="24">
        <v>342900</v>
      </c>
      <c r="D32" s="24">
        <v>110000</v>
      </c>
      <c r="E32" s="22">
        <f t="shared" si="0"/>
        <v>32.079323417906096</v>
      </c>
    </row>
    <row r="33" spans="1:5" ht="63">
      <c r="A33" s="16" t="s">
        <v>115</v>
      </c>
      <c r="B33" s="23" t="s">
        <v>34</v>
      </c>
      <c r="C33" s="24">
        <v>30253200</v>
      </c>
      <c r="D33" s="24">
        <v>5370863.32</v>
      </c>
      <c r="E33" s="22">
        <f t="shared" si="0"/>
        <v>17.75304205836077</v>
      </c>
    </row>
    <row r="34" spans="1:5" ht="63">
      <c r="A34" s="16" t="s">
        <v>116</v>
      </c>
      <c r="B34" s="23" t="s">
        <v>35</v>
      </c>
      <c r="C34" s="24">
        <v>620400</v>
      </c>
      <c r="D34" s="24">
        <v>7133</v>
      </c>
      <c r="E34" s="22">
        <f t="shared" si="0"/>
        <v>1.1497421018697613</v>
      </c>
    </row>
    <row r="35" spans="1:5" ht="63">
      <c r="A35" s="16" t="s">
        <v>117</v>
      </c>
      <c r="B35" s="23" t="s">
        <v>36</v>
      </c>
      <c r="C35" s="24">
        <v>11187200</v>
      </c>
      <c r="D35" s="24">
        <v>2377086.36</v>
      </c>
      <c r="E35" s="22">
        <f t="shared" si="0"/>
        <v>21.248269093249426</v>
      </c>
    </row>
    <row r="36" spans="1:5" ht="47.25">
      <c r="A36" s="16" t="s">
        <v>118</v>
      </c>
      <c r="B36" s="23" t="s">
        <v>37</v>
      </c>
      <c r="C36" s="24">
        <v>431200</v>
      </c>
      <c r="D36" s="24">
        <v>0</v>
      </c>
      <c r="E36" s="22" t="s">
        <v>8</v>
      </c>
    </row>
    <row r="37" spans="1:5" ht="78.75">
      <c r="A37" s="16" t="s">
        <v>119</v>
      </c>
      <c r="B37" s="23" t="s">
        <v>38</v>
      </c>
      <c r="C37" s="24">
        <v>5195100</v>
      </c>
      <c r="D37" s="24">
        <v>1307269.94</v>
      </c>
      <c r="E37" s="22">
        <f t="shared" si="0"/>
        <v>25.163518315335605</v>
      </c>
    </row>
    <row r="38" spans="1:5" ht="31.5">
      <c r="A38" s="16" t="s">
        <v>120</v>
      </c>
      <c r="B38" s="23" t="s">
        <v>39</v>
      </c>
      <c r="C38" s="24">
        <v>279600</v>
      </c>
      <c r="D38" s="24">
        <v>221959.5</v>
      </c>
      <c r="E38" s="22">
        <f t="shared" si="0"/>
        <v>79.38465665236052</v>
      </c>
    </row>
    <row r="39" spans="1:5" ht="15.75">
      <c r="A39" s="16" t="s">
        <v>121</v>
      </c>
      <c r="B39" s="23" t="s">
        <v>40</v>
      </c>
      <c r="C39" s="24">
        <v>0</v>
      </c>
      <c r="D39" s="24">
        <v>6295.96</v>
      </c>
      <c r="E39" s="22" t="s">
        <v>8</v>
      </c>
    </row>
    <row r="40" spans="1:5" ht="15.75">
      <c r="A40" s="16" t="s">
        <v>122</v>
      </c>
      <c r="B40" s="23" t="s">
        <v>41</v>
      </c>
      <c r="C40" s="24">
        <v>6620800</v>
      </c>
      <c r="D40" s="24">
        <v>1476286.84</v>
      </c>
      <c r="E40" s="22">
        <f t="shared" si="0"/>
        <v>22.297710850652493</v>
      </c>
    </row>
    <row r="41" spans="1:5" ht="15.75">
      <c r="A41" s="16" t="s">
        <v>123</v>
      </c>
      <c r="B41" s="23" t="s">
        <v>42</v>
      </c>
      <c r="C41" s="24">
        <v>530900</v>
      </c>
      <c r="D41" s="24">
        <v>698051.64</v>
      </c>
      <c r="E41" s="22">
        <f t="shared" si="0"/>
        <v>131.48458090035788</v>
      </c>
    </row>
    <row r="42" spans="1:5" ht="31.5">
      <c r="A42" s="16" t="s">
        <v>124</v>
      </c>
      <c r="B42" s="23" t="s">
        <v>43</v>
      </c>
      <c r="C42" s="24">
        <v>810300</v>
      </c>
      <c r="D42" s="24">
        <v>151792.41</v>
      </c>
      <c r="E42" s="22">
        <f t="shared" si="0"/>
        <v>18.73286560533136</v>
      </c>
    </row>
    <row r="43" spans="1:5" ht="31.5">
      <c r="A43" s="16" t="s">
        <v>125</v>
      </c>
      <c r="B43" s="23" t="s">
        <v>44</v>
      </c>
      <c r="C43" s="24">
        <v>3228500</v>
      </c>
      <c r="D43" s="24">
        <v>111816.89</v>
      </c>
      <c r="E43" s="22">
        <f t="shared" si="0"/>
        <v>3.4634316245934644</v>
      </c>
    </row>
    <row r="44" spans="1:5" ht="31.5">
      <c r="A44" s="16" t="s">
        <v>126</v>
      </c>
      <c r="B44" s="23" t="s">
        <v>45</v>
      </c>
      <c r="C44" s="24">
        <v>0</v>
      </c>
      <c r="D44" s="24">
        <v>68276.76</v>
      </c>
      <c r="E44" s="22" t="s">
        <v>8</v>
      </c>
    </row>
    <row r="45" spans="1:5" ht="15.75">
      <c r="A45" s="16" t="s">
        <v>127</v>
      </c>
      <c r="B45" s="23" t="s">
        <v>46</v>
      </c>
      <c r="C45" s="24">
        <v>12428700</v>
      </c>
      <c r="D45" s="24">
        <v>12371801.48</v>
      </c>
      <c r="E45" s="22">
        <f t="shared" si="0"/>
        <v>99.54220055194831</v>
      </c>
    </row>
    <row r="46" spans="1:5" ht="78.75">
      <c r="A46" s="16" t="s">
        <v>128</v>
      </c>
      <c r="B46" s="23" t="s">
        <v>47</v>
      </c>
      <c r="C46" s="24">
        <v>0</v>
      </c>
      <c r="D46" s="24">
        <v>31000</v>
      </c>
      <c r="E46" s="22" t="s">
        <v>8</v>
      </c>
    </row>
    <row r="47" spans="1:5" ht="78.75">
      <c r="A47" s="16" t="s">
        <v>129</v>
      </c>
      <c r="B47" s="23" t="s">
        <v>48</v>
      </c>
      <c r="C47" s="24">
        <v>1731200</v>
      </c>
      <c r="D47" s="24">
        <v>349753.34</v>
      </c>
      <c r="E47" s="22">
        <f t="shared" si="0"/>
        <v>20.202942467652495</v>
      </c>
    </row>
    <row r="48" spans="1:5" ht="47.25">
      <c r="A48" s="16" t="s">
        <v>130</v>
      </c>
      <c r="B48" s="23" t="s">
        <v>49</v>
      </c>
      <c r="C48" s="24">
        <v>3098000</v>
      </c>
      <c r="D48" s="24">
        <v>2127550.84</v>
      </c>
      <c r="E48" s="22">
        <f t="shared" si="0"/>
        <v>68.67497869593285</v>
      </c>
    </row>
    <row r="49" spans="1:5" ht="47.25">
      <c r="A49" s="16" t="s">
        <v>131</v>
      </c>
      <c r="B49" s="23" t="s">
        <v>50</v>
      </c>
      <c r="C49" s="24">
        <v>9506500</v>
      </c>
      <c r="D49" s="24">
        <v>6845534.68</v>
      </c>
      <c r="E49" s="22">
        <f t="shared" si="0"/>
        <v>72.00899048019775</v>
      </c>
    </row>
    <row r="50" spans="1:5" ht="78.75">
      <c r="A50" s="16" t="s">
        <v>132</v>
      </c>
      <c r="B50" s="23" t="s">
        <v>51</v>
      </c>
      <c r="C50" s="24">
        <v>6200</v>
      </c>
      <c r="D50" s="24">
        <v>4050</v>
      </c>
      <c r="E50" s="22">
        <f t="shared" si="0"/>
        <v>65.32258064516128</v>
      </c>
    </row>
    <row r="51" spans="1:5" ht="94.5">
      <c r="A51" s="16" t="s">
        <v>133</v>
      </c>
      <c r="B51" s="23" t="s">
        <v>52</v>
      </c>
      <c r="C51" s="24">
        <v>19900</v>
      </c>
      <c r="D51" s="24">
        <v>51250</v>
      </c>
      <c r="E51" s="22">
        <f t="shared" si="0"/>
        <v>257.53768844221105</v>
      </c>
    </row>
    <row r="52" spans="1:5" ht="78.75">
      <c r="A52" s="16" t="s">
        <v>134</v>
      </c>
      <c r="B52" s="23" t="s">
        <v>53</v>
      </c>
      <c r="C52" s="24">
        <v>31100</v>
      </c>
      <c r="D52" s="24">
        <v>29288.72</v>
      </c>
      <c r="E52" s="22">
        <f t="shared" si="0"/>
        <v>94.17594855305467</v>
      </c>
    </row>
    <row r="53" spans="1:5" ht="78.75">
      <c r="A53" s="16" t="s">
        <v>135</v>
      </c>
      <c r="B53" s="23" t="s">
        <v>54</v>
      </c>
      <c r="C53" s="24">
        <v>31200</v>
      </c>
      <c r="D53" s="24">
        <v>12890.35</v>
      </c>
      <c r="E53" s="22">
        <f t="shared" si="0"/>
        <v>41.31522435897436</v>
      </c>
    </row>
    <row r="54" spans="1:5" ht="94.5">
      <c r="A54" s="16" t="s">
        <v>136</v>
      </c>
      <c r="B54" s="23" t="s">
        <v>55</v>
      </c>
      <c r="C54" s="24">
        <v>31200</v>
      </c>
      <c r="D54" s="24">
        <v>0</v>
      </c>
      <c r="E54" s="22" t="s">
        <v>8</v>
      </c>
    </row>
    <row r="55" spans="1:5" ht="110.25">
      <c r="A55" s="16" t="s">
        <v>137</v>
      </c>
      <c r="B55" s="23" t="s">
        <v>56</v>
      </c>
      <c r="C55" s="24">
        <v>5000</v>
      </c>
      <c r="D55" s="24">
        <v>-1000.17</v>
      </c>
      <c r="E55" s="22">
        <f t="shared" si="0"/>
        <v>-20.0034</v>
      </c>
    </row>
    <row r="56" spans="1:5" ht="78.75">
      <c r="A56" s="16" t="s">
        <v>138</v>
      </c>
      <c r="B56" s="23" t="s">
        <v>57</v>
      </c>
      <c r="C56" s="24">
        <v>10700</v>
      </c>
      <c r="D56" s="24">
        <v>124.97</v>
      </c>
      <c r="E56" s="22">
        <f t="shared" si="0"/>
        <v>1.1679439252336448</v>
      </c>
    </row>
    <row r="57" spans="1:5" ht="78.75">
      <c r="A57" s="16" t="s">
        <v>139</v>
      </c>
      <c r="B57" s="23" t="s">
        <v>58</v>
      </c>
      <c r="C57" s="24">
        <v>144100</v>
      </c>
      <c r="D57" s="24">
        <v>118777.67</v>
      </c>
      <c r="E57" s="22">
        <f t="shared" si="0"/>
        <v>82.42725190839695</v>
      </c>
    </row>
    <row r="58" spans="1:5" ht="78.75">
      <c r="A58" s="16" t="s">
        <v>140</v>
      </c>
      <c r="B58" s="23" t="s">
        <v>59</v>
      </c>
      <c r="C58" s="24">
        <v>66600</v>
      </c>
      <c r="D58" s="24">
        <v>241224.03</v>
      </c>
      <c r="E58" s="22">
        <f t="shared" si="0"/>
        <v>362.19824324324327</v>
      </c>
    </row>
    <row r="59" spans="1:5" ht="78.75">
      <c r="A59" s="16" t="s">
        <v>141</v>
      </c>
      <c r="B59" s="23" t="s">
        <v>60</v>
      </c>
      <c r="C59" s="24">
        <v>21700</v>
      </c>
      <c r="D59" s="24">
        <v>0</v>
      </c>
      <c r="E59" s="22" t="s">
        <v>8</v>
      </c>
    </row>
    <row r="60" spans="1:5" ht="47.25">
      <c r="A60" s="16" t="s">
        <v>142</v>
      </c>
      <c r="B60" s="23" t="s">
        <v>61</v>
      </c>
      <c r="C60" s="24">
        <v>33800</v>
      </c>
      <c r="D60" s="24">
        <v>39830.55</v>
      </c>
      <c r="E60" s="22">
        <f t="shared" si="0"/>
        <v>117.84186390532545</v>
      </c>
    </row>
    <row r="61" spans="1:5" ht="63">
      <c r="A61" s="16" t="s">
        <v>143</v>
      </c>
      <c r="B61" s="23" t="s">
        <v>62</v>
      </c>
      <c r="C61" s="24">
        <v>0</v>
      </c>
      <c r="D61" s="24">
        <v>55787.1</v>
      </c>
      <c r="E61" s="22" t="s">
        <v>8</v>
      </c>
    </row>
    <row r="62" spans="1:5" ht="63">
      <c r="A62" s="16" t="s">
        <v>144</v>
      </c>
      <c r="B62" s="23" t="s">
        <v>63</v>
      </c>
      <c r="C62" s="24">
        <v>4500</v>
      </c>
      <c r="D62" s="24">
        <v>8427.7</v>
      </c>
      <c r="E62" s="22">
        <f t="shared" si="0"/>
        <v>187.28222222222223</v>
      </c>
    </row>
    <row r="63" spans="1:5" ht="63">
      <c r="A63" s="16" t="s">
        <v>145</v>
      </c>
      <c r="B63" s="23" t="s">
        <v>64</v>
      </c>
      <c r="C63" s="24">
        <v>1840600</v>
      </c>
      <c r="D63" s="24">
        <v>297615.73</v>
      </c>
      <c r="E63" s="22">
        <f t="shared" si="0"/>
        <v>16.16949527328045</v>
      </c>
    </row>
    <row r="64" spans="1:5" ht="63">
      <c r="A64" s="16" t="s">
        <v>146</v>
      </c>
      <c r="B64" s="23" t="s">
        <v>65</v>
      </c>
      <c r="C64" s="24">
        <v>0</v>
      </c>
      <c r="D64" s="24">
        <v>2472.32</v>
      </c>
      <c r="E64" s="22" t="s">
        <v>8</v>
      </c>
    </row>
    <row r="65" spans="1:5" ht="15.75">
      <c r="A65" s="16" t="s">
        <v>147</v>
      </c>
      <c r="B65" s="23" t="s">
        <v>66</v>
      </c>
      <c r="C65" s="24">
        <v>1724200</v>
      </c>
      <c r="D65" s="24">
        <v>660076.3</v>
      </c>
      <c r="E65" s="22">
        <f t="shared" si="0"/>
        <v>38.28304721030043</v>
      </c>
    </row>
    <row r="66" spans="1:5" ht="31.5">
      <c r="A66" s="16" t="s">
        <v>148</v>
      </c>
      <c r="B66" s="23" t="s">
        <v>67</v>
      </c>
      <c r="C66" s="24">
        <v>380623600</v>
      </c>
      <c r="D66" s="24">
        <v>95155900</v>
      </c>
      <c r="E66" s="22">
        <f t="shared" si="0"/>
        <v>25</v>
      </c>
    </row>
    <row r="67" spans="1:5" ht="31.5">
      <c r="A67" s="16" t="s">
        <v>149</v>
      </c>
      <c r="B67" s="23" t="s">
        <v>68</v>
      </c>
      <c r="C67" s="24">
        <v>165433100</v>
      </c>
      <c r="D67" s="24">
        <v>39195104.62</v>
      </c>
      <c r="E67" s="22">
        <f t="shared" si="0"/>
        <v>23.692419848264947</v>
      </c>
    </row>
    <row r="68" spans="1:5" ht="78.75">
      <c r="A68" s="16" t="s">
        <v>150</v>
      </c>
      <c r="B68" s="23" t="s">
        <v>69</v>
      </c>
      <c r="C68" s="24">
        <v>11799400</v>
      </c>
      <c r="D68" s="24">
        <v>11799400</v>
      </c>
      <c r="E68" s="22">
        <f t="shared" si="0"/>
        <v>100</v>
      </c>
    </row>
    <row r="69" spans="1:5" ht="63">
      <c r="A69" s="16" t="s">
        <v>151</v>
      </c>
      <c r="B69" s="23" t="s">
        <v>70</v>
      </c>
      <c r="C69" s="24">
        <v>279588.81</v>
      </c>
      <c r="D69" s="24">
        <v>0</v>
      </c>
      <c r="E69" s="22" t="s">
        <v>8</v>
      </c>
    </row>
    <row r="70" spans="1:5" ht="31.5">
      <c r="A70" s="16" t="s">
        <v>152</v>
      </c>
      <c r="B70" s="23" t="s">
        <v>71</v>
      </c>
      <c r="C70" s="24">
        <v>39601800</v>
      </c>
      <c r="D70" s="24">
        <v>0</v>
      </c>
      <c r="E70" s="22" t="s">
        <v>8</v>
      </c>
    </row>
    <row r="71" spans="1:5" ht="31.5">
      <c r="A71" s="16" t="s">
        <v>153</v>
      </c>
      <c r="B71" s="23" t="s">
        <v>72</v>
      </c>
      <c r="C71" s="24">
        <v>2022550</v>
      </c>
      <c r="D71" s="24">
        <v>0</v>
      </c>
      <c r="E71" s="22" t="s">
        <v>8</v>
      </c>
    </row>
    <row r="72" spans="1:5" ht="63">
      <c r="A72" s="16" t="s">
        <v>154</v>
      </c>
      <c r="B72" s="23" t="s">
        <v>73</v>
      </c>
      <c r="C72" s="24">
        <v>71034900</v>
      </c>
      <c r="D72" s="24">
        <v>16656979.99</v>
      </c>
      <c r="E72" s="22">
        <f t="shared" si="0"/>
        <v>23.4490088533946</v>
      </c>
    </row>
    <row r="73" spans="1:5" ht="47.25">
      <c r="A73" s="16" t="s">
        <v>155</v>
      </c>
      <c r="B73" s="23" t="s">
        <v>74</v>
      </c>
      <c r="C73" s="24">
        <v>145550000</v>
      </c>
      <c r="D73" s="24">
        <v>0</v>
      </c>
      <c r="E73" s="22" t="s">
        <v>8</v>
      </c>
    </row>
    <row r="74" spans="1:5" ht="47.25">
      <c r="A74" s="16" t="s">
        <v>156</v>
      </c>
      <c r="B74" s="23" t="s">
        <v>75</v>
      </c>
      <c r="C74" s="24">
        <v>8134500</v>
      </c>
      <c r="D74" s="24">
        <v>0</v>
      </c>
      <c r="E74" s="22" t="s">
        <v>8</v>
      </c>
    </row>
    <row r="75" spans="1:5" ht="63">
      <c r="A75" s="16" t="s">
        <v>157</v>
      </c>
      <c r="B75" s="23" t="s">
        <v>76</v>
      </c>
      <c r="C75" s="24">
        <v>585000</v>
      </c>
      <c r="D75" s="24">
        <v>585000</v>
      </c>
      <c r="E75" s="22">
        <f aca="true" t="shared" si="1" ref="E75:E85">D75/C75*100</f>
        <v>100</v>
      </c>
    </row>
    <row r="76" spans="1:5" ht="31.5">
      <c r="A76" s="16" t="s">
        <v>158</v>
      </c>
      <c r="B76" s="23" t="s">
        <v>77</v>
      </c>
      <c r="C76" s="24">
        <v>54942300</v>
      </c>
      <c r="D76" s="24">
        <v>0</v>
      </c>
      <c r="E76" s="22" t="s">
        <v>8</v>
      </c>
    </row>
    <row r="77" spans="1:5" ht="15.75">
      <c r="A77" s="16" t="s">
        <v>159</v>
      </c>
      <c r="B77" s="23" t="s">
        <v>78</v>
      </c>
      <c r="C77" s="24">
        <v>259549900</v>
      </c>
      <c r="D77" s="24">
        <v>181942600</v>
      </c>
      <c r="E77" s="22">
        <f t="shared" si="1"/>
        <v>70.09927570767702</v>
      </c>
    </row>
    <row r="78" spans="1:5" ht="31.5">
      <c r="A78" s="16" t="s">
        <v>160</v>
      </c>
      <c r="B78" s="23" t="s">
        <v>79</v>
      </c>
      <c r="C78" s="24">
        <v>1208094173.8</v>
      </c>
      <c r="D78" s="24">
        <v>280029162</v>
      </c>
      <c r="E78" s="22">
        <f t="shared" si="1"/>
        <v>23.17941498874895</v>
      </c>
    </row>
    <row r="79" spans="1:5" ht="63">
      <c r="A79" s="16" t="s">
        <v>161</v>
      </c>
      <c r="B79" s="23" t="s">
        <v>80</v>
      </c>
      <c r="C79" s="24">
        <v>4781800</v>
      </c>
      <c r="D79" s="24" t="s">
        <v>8</v>
      </c>
      <c r="E79" s="22" t="s">
        <v>8</v>
      </c>
    </row>
    <row r="80" spans="1:5" ht="63">
      <c r="A80" s="16" t="s">
        <v>162</v>
      </c>
      <c r="B80" s="23" t="s">
        <v>81</v>
      </c>
      <c r="C80" s="24">
        <v>81900</v>
      </c>
      <c r="D80" s="24" t="s">
        <v>8</v>
      </c>
      <c r="E80" s="22" t="s">
        <v>8</v>
      </c>
    </row>
    <row r="81" spans="1:5" ht="94.5">
      <c r="A81" s="16" t="s">
        <v>163</v>
      </c>
      <c r="B81" s="23" t="s">
        <v>82</v>
      </c>
      <c r="C81" s="24">
        <v>1760900</v>
      </c>
      <c r="D81" s="24">
        <v>1760900</v>
      </c>
      <c r="E81" s="22">
        <f t="shared" si="1"/>
        <v>100</v>
      </c>
    </row>
    <row r="82" spans="1:5" ht="63">
      <c r="A82" s="16" t="s">
        <v>164</v>
      </c>
      <c r="B82" s="23" t="s">
        <v>83</v>
      </c>
      <c r="C82" s="24">
        <v>1398300</v>
      </c>
      <c r="D82" s="24">
        <v>892674</v>
      </c>
      <c r="E82" s="22">
        <f t="shared" si="1"/>
        <v>63.83994850890367</v>
      </c>
    </row>
    <row r="83" spans="1:5" ht="31.5">
      <c r="A83" s="16" t="s">
        <v>165</v>
      </c>
      <c r="B83" s="23" t="s">
        <v>84</v>
      </c>
      <c r="C83" s="24">
        <v>1680580</v>
      </c>
      <c r="D83" s="24">
        <v>0</v>
      </c>
      <c r="E83" s="22" t="s">
        <v>8</v>
      </c>
    </row>
    <row r="84" spans="1:5" ht="63">
      <c r="A84" s="16" t="s">
        <v>166</v>
      </c>
      <c r="B84" s="23" t="s">
        <v>85</v>
      </c>
      <c r="C84" s="24">
        <v>52254400</v>
      </c>
      <c r="D84" s="24">
        <v>12795800</v>
      </c>
      <c r="E84" s="22">
        <f t="shared" si="1"/>
        <v>24.487507272114883</v>
      </c>
    </row>
    <row r="85" spans="1:5" ht="31.5">
      <c r="A85" s="16" t="s">
        <v>167</v>
      </c>
      <c r="B85" s="23" t="s">
        <v>86</v>
      </c>
      <c r="C85" s="24">
        <v>8871041.59</v>
      </c>
      <c r="D85" s="24">
        <v>3137074</v>
      </c>
      <c r="E85" s="22">
        <f t="shared" si="1"/>
        <v>35.36308524960934</v>
      </c>
    </row>
    <row r="86" spans="1:5" ht="15.75">
      <c r="A86" s="16" t="s">
        <v>168</v>
      </c>
      <c r="B86" s="23" t="s">
        <v>87</v>
      </c>
      <c r="C86" s="24">
        <v>2005530</v>
      </c>
      <c r="D86" s="24">
        <v>0</v>
      </c>
      <c r="E86" s="22" t="s">
        <v>8</v>
      </c>
    </row>
    <row r="87" spans="1:5" ht="31.5">
      <c r="A87" s="16" t="s">
        <v>169</v>
      </c>
      <c r="B87" s="23" t="s">
        <v>88</v>
      </c>
      <c r="C87" s="24">
        <v>0</v>
      </c>
      <c r="D87" s="24">
        <v>280003.94</v>
      </c>
      <c r="E87" s="22" t="s">
        <v>8</v>
      </c>
    </row>
    <row r="88" spans="1:5" ht="31.5">
      <c r="A88" s="16" t="s">
        <v>170</v>
      </c>
      <c r="B88" s="23" t="s">
        <v>89</v>
      </c>
      <c r="C88" s="24">
        <v>0</v>
      </c>
      <c r="D88" s="24">
        <v>15000</v>
      </c>
      <c r="E88" s="22" t="s">
        <v>8</v>
      </c>
    </row>
    <row r="89" spans="1:5" ht="48" thickBot="1">
      <c r="A89" s="17" t="s">
        <v>10</v>
      </c>
      <c r="B89" s="25" t="s">
        <v>90</v>
      </c>
      <c r="C89" s="26">
        <v>0</v>
      </c>
      <c r="D89" s="26">
        <v>-439292.52</v>
      </c>
      <c r="E89" s="22" t="s">
        <v>8</v>
      </c>
    </row>
    <row r="90" spans="1:5" ht="16.5" thickBot="1">
      <c r="A90" s="19"/>
      <c r="B90" s="7" t="s">
        <v>7</v>
      </c>
      <c r="C90" s="12">
        <f>SUM(C10:C89)</f>
        <v>3342434064.2</v>
      </c>
      <c r="D90" s="13">
        <f>SUM(D10:D89)</f>
        <v>872912153.12</v>
      </c>
      <c r="E90" s="14">
        <f>D90/C90*100</f>
        <v>26.116062018082875</v>
      </c>
    </row>
    <row r="93" ht="15">
      <c r="B93" s="1" t="s">
        <v>171</v>
      </c>
    </row>
  </sheetData>
  <sheetProtection/>
  <mergeCells count="7">
    <mergeCell ref="B8:E8"/>
    <mergeCell ref="A6:E6"/>
    <mergeCell ref="C1:E1"/>
    <mergeCell ref="C2:E2"/>
    <mergeCell ref="C3:E3"/>
    <mergeCell ref="C4:E4"/>
    <mergeCell ref="C5:E5"/>
  </mergeCells>
  <printOptions/>
  <pageMargins left="0.984251968503937" right="0.3937007874015748" top="0.7874015748031497" bottom="0.5905511811023623" header="0" footer="0.31496062992125984"/>
  <pageSetup horizontalDpi="600" verticalDpi="600" orientation="portrait" paperSize="9" scale="51" r:id="rId1"/>
  <rowBreaks count="2" manualBreakCount="2">
    <brk id="32" max="4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Вера Викторовна</cp:lastModifiedBy>
  <cp:lastPrinted>2021-05-12T09:39:52Z</cp:lastPrinted>
  <dcterms:created xsi:type="dcterms:W3CDTF">2020-05-06T06:48:42Z</dcterms:created>
  <dcterms:modified xsi:type="dcterms:W3CDTF">2021-05-21T06:23:24Z</dcterms:modified>
  <cp:category/>
  <cp:version/>
  <cp:contentType/>
  <cp:contentStatus/>
</cp:coreProperties>
</file>